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招聘\第二批招聘面试\总成绩\成绩\"/>
    </mc:Choice>
  </mc:AlternateContent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Sheet1!$A$2:$I$33</definedName>
  </definedNames>
  <calcPr calcId="162913"/>
</workbook>
</file>

<file path=xl/calcChain.xml><?xml version="1.0" encoding="utf-8"?>
<calcChain xmlns="http://schemas.openxmlformats.org/spreadsheetml/2006/main">
  <c r="I33" i="1" l="1"/>
  <c r="I22" i="1"/>
  <c r="I23" i="1"/>
  <c r="I25" i="1"/>
  <c r="I30" i="1"/>
  <c r="I29" i="1"/>
  <c r="I32" i="1"/>
  <c r="I31" i="1"/>
  <c r="I24" i="1"/>
  <c r="I27" i="1"/>
  <c r="I28" i="1"/>
  <c r="I26" i="1"/>
  <c r="I21" i="1"/>
  <c r="I17" i="1"/>
  <c r="I20" i="1"/>
  <c r="I19" i="1"/>
  <c r="I18" i="1"/>
  <c r="I14" i="1"/>
  <c r="I16" i="1"/>
  <c r="I15" i="1"/>
  <c r="I13" i="1"/>
  <c r="I6" i="1"/>
  <c r="I12" i="1"/>
  <c r="I9" i="1"/>
  <c r="I7" i="1"/>
  <c r="I10" i="1"/>
  <c r="I5" i="1"/>
  <c r="I8" i="1"/>
  <c r="I11" i="1"/>
  <c r="I4" i="1"/>
  <c r="I3" i="1"/>
</calcChain>
</file>

<file path=xl/sharedStrings.xml><?xml version="1.0" encoding="utf-8"?>
<sst xmlns="http://schemas.openxmlformats.org/spreadsheetml/2006/main" count="150" uniqueCount="79">
  <si>
    <t>报考职位</t>
  </si>
  <si>
    <t>准考证</t>
  </si>
  <si>
    <t>姓名</t>
  </si>
  <si>
    <t>性别</t>
  </si>
  <si>
    <t>笔试成绩</t>
  </si>
  <si>
    <t>实作成绩</t>
  </si>
  <si>
    <t>试讲成绩</t>
  </si>
  <si>
    <t>综合测评成绩</t>
  </si>
  <si>
    <t>总成绩</t>
  </si>
  <si>
    <t>思政部专任教师（专技岗）</t>
  </si>
  <si>
    <t>1153830504420</t>
  </si>
  <si>
    <t>吴僖</t>
  </si>
  <si>
    <t>女</t>
  </si>
  <si>
    <t>无</t>
  </si>
  <si>
    <t>1153830505210</t>
  </si>
  <si>
    <t>左杨阳</t>
  </si>
  <si>
    <t>1153830502822</t>
  </si>
  <si>
    <t>郑蔚</t>
  </si>
  <si>
    <t>1153830500615</t>
  </si>
  <si>
    <t>杨倩文</t>
  </si>
  <si>
    <t>1153830504610</t>
  </si>
  <si>
    <t>李嘉成</t>
  </si>
  <si>
    <t>男</t>
  </si>
  <si>
    <t>1153830507826</t>
  </si>
  <si>
    <t>李黎</t>
  </si>
  <si>
    <t>1153830504104</t>
  </si>
  <si>
    <t>秦镟艳</t>
  </si>
  <si>
    <t>1153830505706</t>
  </si>
  <si>
    <t>李易霖</t>
  </si>
  <si>
    <t>1153830502020</t>
  </si>
  <si>
    <t>邵燕</t>
  </si>
  <si>
    <t>1153830509015</t>
  </si>
  <si>
    <t>李原</t>
  </si>
  <si>
    <t>专职组织员（专技岗）</t>
  </si>
  <si>
    <t>1153830506019</t>
  </si>
  <si>
    <t>王艺舟</t>
  </si>
  <si>
    <t>1153830508427</t>
  </si>
  <si>
    <t>梁青青</t>
  </si>
  <si>
    <t>1153830504627</t>
  </si>
  <si>
    <t>熊彤瑜</t>
  </si>
  <si>
    <t>1153830505901</t>
  </si>
  <si>
    <t>黄淼</t>
  </si>
  <si>
    <t>1153830507029</t>
  </si>
  <si>
    <t>杨灿娇</t>
  </si>
  <si>
    <t>1153830508707</t>
  </si>
  <si>
    <t>杜雅静</t>
  </si>
  <si>
    <t>1153830507019</t>
  </si>
  <si>
    <t>旷雪梅</t>
  </si>
  <si>
    <t>1153830504620</t>
  </si>
  <si>
    <t>杨四梅</t>
  </si>
  <si>
    <t>1153830507201</t>
  </si>
  <si>
    <t>肖磊</t>
  </si>
  <si>
    <t>专职辅导员（专技岗）</t>
  </si>
  <si>
    <t>1153830507006</t>
  </si>
  <si>
    <t>陈莹</t>
  </si>
  <si>
    <t>1153830502120</t>
  </si>
  <si>
    <t>雷菲菲</t>
  </si>
  <si>
    <t>1153830505323</t>
  </si>
  <si>
    <t>陈咪咪</t>
  </si>
  <si>
    <t>1153830500808</t>
  </si>
  <si>
    <t>周蕾</t>
  </si>
  <si>
    <t>1153830500327</t>
  </si>
  <si>
    <t>唐艺榕</t>
  </si>
  <si>
    <t>1153830504929</t>
  </si>
  <si>
    <t>孙照程</t>
  </si>
  <si>
    <t>缺考</t>
  </si>
  <si>
    <t>1153830505801</t>
  </si>
  <si>
    <t>施晓雨</t>
  </si>
  <si>
    <t>1153830507017</t>
  </si>
  <si>
    <t>李继攀</t>
  </si>
  <si>
    <t>1153830508120</t>
  </si>
  <si>
    <t>阮智君</t>
  </si>
  <si>
    <t>1153830503123</t>
  </si>
  <si>
    <t>向敏</t>
  </si>
  <si>
    <t>1153830506317</t>
  </si>
  <si>
    <t>陈智</t>
  </si>
  <si>
    <t>1153830500105</t>
  </si>
  <si>
    <t>王玉娇</t>
  </si>
  <si>
    <t>云南机电职业技术学院2020年第二次公开招聘工作人员综合总成绩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</si>
</sst>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7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0" sqref="L10"/>
    </sheetView>
  </sheetViews>
  <sheetFormatPr defaultColWidth="9" defaultRowHeight="13.5" x14ac:dyDescent="0.15"/>
  <cols>
    <col min="1" max="1" width="27.625" customWidth="1"/>
    <col min="2" max="2" width="20" customWidth="1"/>
    <col min="5" max="6" width="11.125" customWidth="1"/>
    <col min="7" max="7" width="11.875" customWidth="1"/>
    <col min="8" max="8" width="17.75" style="3" customWidth="1"/>
    <col min="9" max="9" width="12.625" style="4"/>
  </cols>
  <sheetData>
    <row r="1" spans="1:9" s="1" customFormat="1" ht="25.5" x14ac:dyDescent="0.15">
      <c r="A1" s="25" t="s">
        <v>78</v>
      </c>
      <c r="B1" s="21"/>
      <c r="C1" s="21"/>
      <c r="D1" s="21"/>
      <c r="E1" s="21"/>
      <c r="F1" s="21"/>
      <c r="G1" s="21"/>
      <c r="H1" s="22"/>
      <c r="I1" s="23"/>
    </row>
    <row r="2" spans="1:9" s="2" customFormat="1" ht="27.75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9" t="s">
        <v>7</v>
      </c>
      <c r="I2" s="19" t="s">
        <v>8</v>
      </c>
    </row>
    <row r="3" spans="1:9" s="2" customFormat="1" ht="27.75" customHeight="1" x14ac:dyDescent="0.15">
      <c r="A3" s="10" t="s">
        <v>9</v>
      </c>
      <c r="B3" s="11" t="s">
        <v>10</v>
      </c>
      <c r="C3" s="11" t="s">
        <v>11</v>
      </c>
      <c r="D3" s="12" t="s">
        <v>12</v>
      </c>
      <c r="E3" s="13">
        <v>214.5</v>
      </c>
      <c r="F3" s="12" t="s">
        <v>13</v>
      </c>
      <c r="G3" s="14">
        <v>83.8</v>
      </c>
      <c r="H3" s="15">
        <v>83.754000000000005</v>
      </c>
      <c r="I3" s="20">
        <f>E3/300*100*0.5+G3*0.25+H3*0.25</f>
        <v>77.638500000000008</v>
      </c>
    </row>
    <row r="4" spans="1:9" s="2" customFormat="1" ht="27.75" customHeight="1" x14ac:dyDescent="0.15">
      <c r="A4" s="10" t="s">
        <v>9</v>
      </c>
      <c r="B4" s="11" t="s">
        <v>14</v>
      </c>
      <c r="C4" s="11" t="s">
        <v>15</v>
      </c>
      <c r="D4" s="12" t="s">
        <v>12</v>
      </c>
      <c r="E4" s="13">
        <v>192</v>
      </c>
      <c r="F4" s="12" t="s">
        <v>13</v>
      </c>
      <c r="G4" s="16">
        <v>90.6</v>
      </c>
      <c r="H4" s="15">
        <v>88.903999999999996</v>
      </c>
      <c r="I4" s="20">
        <f>E4/300*100*0.5+G4*0.25+H4*0.25</f>
        <v>76.876000000000005</v>
      </c>
    </row>
    <row r="5" spans="1:9" s="2" customFormat="1" ht="27.75" customHeight="1" x14ac:dyDescent="0.15">
      <c r="A5" s="10" t="s">
        <v>9</v>
      </c>
      <c r="B5" s="11" t="s">
        <v>20</v>
      </c>
      <c r="C5" s="11" t="s">
        <v>21</v>
      </c>
      <c r="D5" s="12" t="s">
        <v>22</v>
      </c>
      <c r="E5" s="13">
        <v>191</v>
      </c>
      <c r="F5" s="12" t="s">
        <v>13</v>
      </c>
      <c r="G5" s="16">
        <v>88</v>
      </c>
      <c r="H5" s="15">
        <v>89.6</v>
      </c>
      <c r="I5" s="20">
        <f>E5/300*100*0.5+G5*0.25+H5*0.25</f>
        <v>76.233333333333334</v>
      </c>
    </row>
    <row r="6" spans="1:9" s="2" customFormat="1" ht="27.75" customHeight="1" x14ac:dyDescent="0.15">
      <c r="A6" s="10" t="s">
        <v>9</v>
      </c>
      <c r="B6" s="11" t="s">
        <v>31</v>
      </c>
      <c r="C6" s="11" t="s">
        <v>32</v>
      </c>
      <c r="D6" s="16" t="s">
        <v>22</v>
      </c>
      <c r="E6" s="11">
        <v>174</v>
      </c>
      <c r="F6" s="12" t="s">
        <v>13</v>
      </c>
      <c r="G6" s="16">
        <v>92.8</v>
      </c>
      <c r="H6" s="24">
        <v>93.891999999999996</v>
      </c>
      <c r="I6" s="20">
        <f>E6/300*100*0.5+G6*0.25+H6*0.25</f>
        <v>75.673000000000002</v>
      </c>
    </row>
    <row r="7" spans="1:9" s="2" customFormat="1" ht="27.75" customHeight="1" x14ac:dyDescent="0.15">
      <c r="A7" s="10" t="s">
        <v>9</v>
      </c>
      <c r="B7" s="11" t="s">
        <v>25</v>
      </c>
      <c r="C7" s="11" t="s">
        <v>26</v>
      </c>
      <c r="D7" s="12" t="s">
        <v>12</v>
      </c>
      <c r="E7" s="13">
        <v>186</v>
      </c>
      <c r="F7" s="12" t="s">
        <v>13</v>
      </c>
      <c r="G7" s="16">
        <v>87.4</v>
      </c>
      <c r="H7" s="15">
        <v>84.944000000000003</v>
      </c>
      <c r="I7" s="20">
        <f>E7/300*100*0.5+G7*0.25+H7*0.25</f>
        <v>74.085999999999999</v>
      </c>
    </row>
    <row r="8" spans="1:9" s="2" customFormat="1" ht="27.75" customHeight="1" x14ac:dyDescent="0.15">
      <c r="A8" s="10" t="s">
        <v>9</v>
      </c>
      <c r="B8" s="11" t="s">
        <v>18</v>
      </c>
      <c r="C8" s="11" t="s">
        <v>19</v>
      </c>
      <c r="D8" s="12" t="s">
        <v>12</v>
      </c>
      <c r="E8" s="13">
        <v>191</v>
      </c>
      <c r="F8" s="12" t="s">
        <v>13</v>
      </c>
      <c r="G8" s="16">
        <v>82.8</v>
      </c>
      <c r="H8" s="15">
        <v>83.998000000000005</v>
      </c>
      <c r="I8" s="20">
        <f>E8/300*100*0.5+G8*0.25+H8*0.25</f>
        <v>73.532833333333329</v>
      </c>
    </row>
    <row r="9" spans="1:9" s="2" customFormat="1" ht="27.75" customHeight="1" x14ac:dyDescent="0.15">
      <c r="A9" s="10" t="s">
        <v>9</v>
      </c>
      <c r="B9" s="11" t="s">
        <v>27</v>
      </c>
      <c r="C9" s="11" t="s">
        <v>28</v>
      </c>
      <c r="D9" s="12" t="s">
        <v>12</v>
      </c>
      <c r="E9" s="13">
        <v>182.5</v>
      </c>
      <c r="F9" s="12" t="s">
        <v>13</v>
      </c>
      <c r="G9" s="16">
        <v>85.2</v>
      </c>
      <c r="H9" s="15">
        <v>87.197999999999993</v>
      </c>
      <c r="I9" s="20">
        <f>E9/300*100*0.5+G9*0.25+H9*0.25</f>
        <v>73.516166666666663</v>
      </c>
    </row>
    <row r="10" spans="1:9" s="2" customFormat="1" ht="27.75" customHeight="1" x14ac:dyDescent="0.15">
      <c r="A10" s="10" t="s">
        <v>9</v>
      </c>
      <c r="B10" s="11" t="s">
        <v>23</v>
      </c>
      <c r="C10" s="11" t="s">
        <v>24</v>
      </c>
      <c r="D10" s="12" t="s">
        <v>12</v>
      </c>
      <c r="E10" s="13">
        <v>186.5</v>
      </c>
      <c r="F10" s="12" t="s">
        <v>13</v>
      </c>
      <c r="G10" s="16">
        <v>83.8</v>
      </c>
      <c r="H10" s="15">
        <v>84.858000000000004</v>
      </c>
      <c r="I10" s="20">
        <f>E10/300*100*0.5+G10*0.25+H10*0.25</f>
        <v>73.247833333333332</v>
      </c>
    </row>
    <row r="11" spans="1:9" s="2" customFormat="1" ht="27.75" customHeight="1" x14ac:dyDescent="0.15">
      <c r="A11" s="10" t="s">
        <v>9</v>
      </c>
      <c r="B11" s="11" t="s">
        <v>16</v>
      </c>
      <c r="C11" s="11" t="s">
        <v>17</v>
      </c>
      <c r="D11" s="12" t="s">
        <v>12</v>
      </c>
      <c r="E11" s="13">
        <v>191.5</v>
      </c>
      <c r="F11" s="12" t="s">
        <v>13</v>
      </c>
      <c r="G11" s="16">
        <v>76</v>
      </c>
      <c r="H11" s="15">
        <v>79.37</v>
      </c>
      <c r="I11" s="20">
        <f>E11/300*100*0.5+G11*0.25+H11*0.25</f>
        <v>70.759166666666658</v>
      </c>
    </row>
    <row r="12" spans="1:9" s="2" customFormat="1" ht="27.75" customHeight="1" x14ac:dyDescent="0.15">
      <c r="A12" s="10" t="s">
        <v>9</v>
      </c>
      <c r="B12" s="11" t="s">
        <v>29</v>
      </c>
      <c r="C12" s="11" t="s">
        <v>30</v>
      </c>
      <c r="D12" s="16" t="s">
        <v>12</v>
      </c>
      <c r="E12" s="11">
        <v>176.5</v>
      </c>
      <c r="F12" s="12" t="s">
        <v>13</v>
      </c>
      <c r="G12" s="16">
        <v>80.599999999999994</v>
      </c>
      <c r="H12" s="24">
        <v>83.067999999999998</v>
      </c>
      <c r="I12" s="20">
        <f>E12/300*100*0.5+G12*0.25+H12*0.25</f>
        <v>70.333666666666659</v>
      </c>
    </row>
    <row r="13" spans="1:9" ht="25.5" customHeight="1" x14ac:dyDescent="0.15">
      <c r="A13" s="10" t="s">
        <v>33</v>
      </c>
      <c r="B13" s="11" t="s">
        <v>34</v>
      </c>
      <c r="C13" s="11" t="s">
        <v>35</v>
      </c>
      <c r="D13" s="12" t="s">
        <v>12</v>
      </c>
      <c r="E13" s="13">
        <v>226</v>
      </c>
      <c r="F13" s="12">
        <v>77</v>
      </c>
      <c r="G13" s="14">
        <v>93.8</v>
      </c>
      <c r="H13" s="15">
        <v>92.9</v>
      </c>
      <c r="I13" s="20">
        <f>E13/300*100*0.5+F13*0.2+G13*0.15+H13*0.15</f>
        <v>81.071666666666658</v>
      </c>
    </row>
    <row r="14" spans="1:9" ht="25.5" customHeight="1" x14ac:dyDescent="0.15">
      <c r="A14" s="10" t="s">
        <v>33</v>
      </c>
      <c r="B14" s="11" t="s">
        <v>40</v>
      </c>
      <c r="C14" s="11" t="s">
        <v>41</v>
      </c>
      <c r="D14" s="12" t="s">
        <v>12</v>
      </c>
      <c r="E14" s="13">
        <v>215.5</v>
      </c>
      <c r="F14" s="12">
        <v>81</v>
      </c>
      <c r="G14" s="14">
        <v>92.4</v>
      </c>
      <c r="H14" s="15">
        <v>90.1</v>
      </c>
      <c r="I14" s="20">
        <f>E14/300*100*0.5+F14*0.2+G14*0.15+H14*0.15</f>
        <v>79.491666666666674</v>
      </c>
    </row>
    <row r="15" spans="1:9" ht="25.5" customHeight="1" x14ac:dyDescent="0.15">
      <c r="A15" s="10" t="s">
        <v>33</v>
      </c>
      <c r="B15" s="11" t="s">
        <v>36</v>
      </c>
      <c r="C15" s="11" t="s">
        <v>37</v>
      </c>
      <c r="D15" s="12" t="s">
        <v>12</v>
      </c>
      <c r="E15" s="13">
        <v>218.5</v>
      </c>
      <c r="F15" s="12">
        <v>73</v>
      </c>
      <c r="G15" s="14">
        <v>92.6</v>
      </c>
      <c r="H15" s="15">
        <v>88.9</v>
      </c>
      <c r="I15" s="20">
        <f>E15/300*100*0.5+F15*0.2+G15*0.15+H15*0.15</f>
        <v>78.241666666666674</v>
      </c>
    </row>
    <row r="16" spans="1:9" ht="25.5" customHeight="1" x14ac:dyDescent="0.15">
      <c r="A16" s="10" t="s">
        <v>33</v>
      </c>
      <c r="B16" s="11" t="s">
        <v>38</v>
      </c>
      <c r="C16" s="11" t="s">
        <v>39</v>
      </c>
      <c r="D16" s="12" t="s">
        <v>12</v>
      </c>
      <c r="E16" s="13">
        <v>216</v>
      </c>
      <c r="F16" s="12">
        <v>65</v>
      </c>
      <c r="G16" s="14">
        <v>89.6</v>
      </c>
      <c r="H16" s="15">
        <v>90.8</v>
      </c>
      <c r="I16" s="20">
        <f>E16/300*100*0.5+F16*0.2+G16*0.15+H16*0.15</f>
        <v>76.06</v>
      </c>
    </row>
    <row r="17" spans="1:9" ht="25.5" customHeight="1" x14ac:dyDescent="0.15">
      <c r="A17" s="10" t="s">
        <v>33</v>
      </c>
      <c r="B17" s="11" t="s">
        <v>48</v>
      </c>
      <c r="C17" s="11" t="s">
        <v>49</v>
      </c>
      <c r="D17" s="12" t="s">
        <v>12</v>
      </c>
      <c r="E17" s="13">
        <v>190</v>
      </c>
      <c r="F17" s="12">
        <v>92</v>
      </c>
      <c r="G17" s="14">
        <v>87</v>
      </c>
      <c r="H17" s="15">
        <v>84.2</v>
      </c>
      <c r="I17" s="20">
        <f>E17/300*100*0.5+F17*0.2+G17*0.15+H17*0.15</f>
        <v>75.746666666666655</v>
      </c>
    </row>
    <row r="18" spans="1:9" ht="25.5" customHeight="1" x14ac:dyDescent="0.15">
      <c r="A18" s="10" t="s">
        <v>33</v>
      </c>
      <c r="B18" s="11" t="s">
        <v>42</v>
      </c>
      <c r="C18" s="11" t="s">
        <v>43</v>
      </c>
      <c r="D18" s="12" t="s">
        <v>12</v>
      </c>
      <c r="E18" s="13">
        <v>210</v>
      </c>
      <c r="F18" s="12">
        <v>75</v>
      </c>
      <c r="G18" s="14">
        <v>87.8</v>
      </c>
      <c r="H18" s="15">
        <v>81.8</v>
      </c>
      <c r="I18" s="20">
        <f>E18/300*100*0.5+F18*0.2+G18*0.15+H18*0.15</f>
        <v>75.44</v>
      </c>
    </row>
    <row r="19" spans="1:9" ht="25.5" customHeight="1" x14ac:dyDescent="0.15">
      <c r="A19" s="10" t="s">
        <v>33</v>
      </c>
      <c r="B19" s="11" t="s">
        <v>44</v>
      </c>
      <c r="C19" s="11" t="s">
        <v>45</v>
      </c>
      <c r="D19" s="12" t="s">
        <v>12</v>
      </c>
      <c r="E19" s="13">
        <v>198</v>
      </c>
      <c r="F19" s="12">
        <v>64</v>
      </c>
      <c r="G19" s="14">
        <v>90</v>
      </c>
      <c r="H19" s="15">
        <v>88</v>
      </c>
      <c r="I19" s="20">
        <f>E19/300*100*0.5+F19*0.2+G19*0.15+H19*0.15</f>
        <v>72.5</v>
      </c>
    </row>
    <row r="20" spans="1:9" ht="25.5" customHeight="1" x14ac:dyDescent="0.15">
      <c r="A20" s="10" t="s">
        <v>33</v>
      </c>
      <c r="B20" s="11" t="s">
        <v>46</v>
      </c>
      <c r="C20" s="11" t="s">
        <v>47</v>
      </c>
      <c r="D20" s="12" t="s">
        <v>12</v>
      </c>
      <c r="E20" s="13">
        <v>193</v>
      </c>
      <c r="F20" s="12">
        <v>70</v>
      </c>
      <c r="G20" s="14">
        <v>87.2</v>
      </c>
      <c r="H20" s="15">
        <v>83.7</v>
      </c>
      <c r="I20" s="20">
        <f>E20/300*100*0.5+F20*0.2+G20*0.15+H20*0.15</f>
        <v>71.801666666666662</v>
      </c>
    </row>
    <row r="21" spans="1:9" ht="25.5" customHeight="1" x14ac:dyDescent="0.15">
      <c r="A21" s="10" t="s">
        <v>33</v>
      </c>
      <c r="B21" s="11" t="s">
        <v>50</v>
      </c>
      <c r="C21" s="11" t="s">
        <v>51</v>
      </c>
      <c r="D21" s="12" t="s">
        <v>22</v>
      </c>
      <c r="E21" s="13">
        <v>190</v>
      </c>
      <c r="F21" s="12">
        <v>53</v>
      </c>
      <c r="G21" s="14">
        <v>91</v>
      </c>
      <c r="H21" s="15">
        <v>85.8</v>
      </c>
      <c r="I21" s="20">
        <f>E21/300*100*0.5+F21*0.2+G21*0.15+H21*0.15</f>
        <v>68.786666666666662</v>
      </c>
    </row>
    <row r="22" spans="1:9" ht="25.5" customHeight="1" x14ac:dyDescent="0.15">
      <c r="A22" s="10" t="s">
        <v>52</v>
      </c>
      <c r="B22" s="11" t="s">
        <v>74</v>
      </c>
      <c r="C22" s="10" t="s">
        <v>75</v>
      </c>
      <c r="D22" s="12" t="s">
        <v>12</v>
      </c>
      <c r="E22" s="13">
        <v>183.5</v>
      </c>
      <c r="F22" s="12">
        <v>85</v>
      </c>
      <c r="G22" s="17">
        <v>85.6</v>
      </c>
      <c r="H22" s="18">
        <v>85.6</v>
      </c>
      <c r="I22" s="20">
        <f>E22/300*100*0.5+F22*0.2+G22*0.15+H22*0.15</f>
        <v>73.263333333333335</v>
      </c>
    </row>
    <row r="23" spans="1:9" ht="25.5" customHeight="1" x14ac:dyDescent="0.15">
      <c r="A23" s="10" t="s">
        <v>52</v>
      </c>
      <c r="B23" s="11" t="s">
        <v>72</v>
      </c>
      <c r="C23" s="10" t="s">
        <v>73</v>
      </c>
      <c r="D23" s="12" t="s">
        <v>12</v>
      </c>
      <c r="E23" s="13">
        <v>186.5</v>
      </c>
      <c r="F23" s="12">
        <v>70</v>
      </c>
      <c r="G23" s="17">
        <v>87</v>
      </c>
      <c r="H23" s="18">
        <v>87.7</v>
      </c>
      <c r="I23" s="20">
        <f>E23/300*100*0.5+F23*0.2+G23*0.15+H23*0.15</f>
        <v>71.288333333333327</v>
      </c>
    </row>
    <row r="24" spans="1:9" ht="25.5" customHeight="1" x14ac:dyDescent="0.15">
      <c r="A24" s="10" t="s">
        <v>52</v>
      </c>
      <c r="B24" s="11" t="s">
        <v>59</v>
      </c>
      <c r="C24" s="10" t="s">
        <v>60</v>
      </c>
      <c r="D24" s="12" t="s">
        <v>12</v>
      </c>
      <c r="E24" s="13">
        <v>193.5</v>
      </c>
      <c r="F24" s="12">
        <v>79</v>
      </c>
      <c r="G24" s="17">
        <v>79.400000000000006</v>
      </c>
      <c r="H24" s="18">
        <v>74.400000000000006</v>
      </c>
      <c r="I24" s="20">
        <f>E24/300*100*0.5+F24*0.2+G24*0.15+H24*0.15</f>
        <v>71.11999999999999</v>
      </c>
    </row>
    <row r="25" spans="1:9" ht="25.5" customHeight="1" x14ac:dyDescent="0.15">
      <c r="A25" s="10" t="s">
        <v>52</v>
      </c>
      <c r="B25" s="11" t="s">
        <v>70</v>
      </c>
      <c r="C25" s="10" t="s">
        <v>71</v>
      </c>
      <c r="D25" s="12" t="s">
        <v>12</v>
      </c>
      <c r="E25" s="13">
        <v>187</v>
      </c>
      <c r="F25" s="12">
        <v>66</v>
      </c>
      <c r="G25" s="17">
        <v>82.2</v>
      </c>
      <c r="H25" s="18">
        <v>78.900000000000006</v>
      </c>
      <c r="I25" s="20">
        <f>E25/300*100*0.5+F25*0.2+G25*0.15+H25*0.15</f>
        <v>68.531666666666666</v>
      </c>
    </row>
    <row r="26" spans="1:9" ht="25.5" customHeight="1" x14ac:dyDescent="0.15">
      <c r="A26" s="10" t="s">
        <v>52</v>
      </c>
      <c r="B26" s="11" t="s">
        <v>53</v>
      </c>
      <c r="C26" s="10" t="s">
        <v>54</v>
      </c>
      <c r="D26" s="12" t="s">
        <v>12</v>
      </c>
      <c r="E26" s="13">
        <v>198.5</v>
      </c>
      <c r="F26" s="12">
        <v>67</v>
      </c>
      <c r="G26" s="17">
        <v>73.400000000000006</v>
      </c>
      <c r="H26" s="18">
        <v>73.2</v>
      </c>
      <c r="I26" s="20">
        <f>E26/300*100*0.5+F26*0.2+G26*0.15+H26*0.15</f>
        <v>68.473333333333329</v>
      </c>
    </row>
    <row r="27" spans="1:9" ht="25.5" customHeight="1" x14ac:dyDescent="0.15">
      <c r="A27" s="10" t="s">
        <v>52</v>
      </c>
      <c r="B27" s="11" t="s">
        <v>57</v>
      </c>
      <c r="C27" s="10" t="s">
        <v>58</v>
      </c>
      <c r="D27" s="12" t="s">
        <v>12</v>
      </c>
      <c r="E27" s="13">
        <v>196</v>
      </c>
      <c r="F27" s="12">
        <v>63</v>
      </c>
      <c r="G27" s="17">
        <v>76.2</v>
      </c>
      <c r="H27" s="18">
        <v>73.2</v>
      </c>
      <c r="I27" s="20">
        <f>E27/300*100*0.5+F27*0.2+G27*0.15+H27*0.15</f>
        <v>67.676666666666662</v>
      </c>
    </row>
    <row r="28" spans="1:9" ht="25.5" customHeight="1" x14ac:dyDescent="0.15">
      <c r="A28" s="10" t="s">
        <v>52</v>
      </c>
      <c r="B28" s="11" t="s">
        <v>55</v>
      </c>
      <c r="C28" s="10" t="s">
        <v>56</v>
      </c>
      <c r="D28" s="12" t="s">
        <v>12</v>
      </c>
      <c r="E28" s="13">
        <v>198</v>
      </c>
      <c r="F28" s="12">
        <v>55</v>
      </c>
      <c r="G28" s="17">
        <v>78.400000000000006</v>
      </c>
      <c r="H28" s="18">
        <v>78.5</v>
      </c>
      <c r="I28" s="20">
        <f>E28/300*100*0.5+F28*0.2+G28*0.15+H28*0.15</f>
        <v>67.534999999999997</v>
      </c>
    </row>
    <row r="29" spans="1:9" ht="25.5" customHeight="1" x14ac:dyDescent="0.15">
      <c r="A29" s="10" t="s">
        <v>52</v>
      </c>
      <c r="B29" s="11" t="s">
        <v>66</v>
      </c>
      <c r="C29" s="10" t="s">
        <v>67</v>
      </c>
      <c r="D29" s="12" t="s">
        <v>12</v>
      </c>
      <c r="E29" s="13">
        <v>189</v>
      </c>
      <c r="F29" s="12">
        <v>66</v>
      </c>
      <c r="G29" s="17">
        <v>75.2</v>
      </c>
      <c r="H29" s="18">
        <v>75.599999999999994</v>
      </c>
      <c r="I29" s="20">
        <f>E29/300*100*0.5+F29*0.2+G29*0.15+H29*0.15</f>
        <v>67.320000000000007</v>
      </c>
    </row>
    <row r="30" spans="1:9" ht="25.5" customHeight="1" x14ac:dyDescent="0.15">
      <c r="A30" s="10" t="s">
        <v>52</v>
      </c>
      <c r="B30" s="11" t="s">
        <v>68</v>
      </c>
      <c r="C30" s="10" t="s">
        <v>69</v>
      </c>
      <c r="D30" s="12" t="s">
        <v>12</v>
      </c>
      <c r="E30" s="13">
        <v>187</v>
      </c>
      <c r="F30" s="12">
        <v>65</v>
      </c>
      <c r="G30" s="17">
        <v>79.8</v>
      </c>
      <c r="H30" s="18">
        <v>73.400000000000006</v>
      </c>
      <c r="I30" s="20">
        <f>E30/300*100*0.5+F30*0.2+G30*0.15+H30*0.15</f>
        <v>67.146666666666661</v>
      </c>
    </row>
    <row r="31" spans="1:9" ht="25.5" customHeight="1" x14ac:dyDescent="0.15">
      <c r="A31" s="10" t="s">
        <v>52</v>
      </c>
      <c r="B31" s="11" t="s">
        <v>61</v>
      </c>
      <c r="C31" s="10" t="s">
        <v>62</v>
      </c>
      <c r="D31" s="12" t="s">
        <v>12</v>
      </c>
      <c r="E31" s="13">
        <v>189.5</v>
      </c>
      <c r="F31" s="12">
        <v>59</v>
      </c>
      <c r="G31" s="17">
        <v>75.2</v>
      </c>
      <c r="H31" s="18">
        <v>68</v>
      </c>
      <c r="I31" s="20">
        <f>E31/300*100*0.5+F31*0.2+G31*0.15+H31*0.15</f>
        <v>64.863333333333344</v>
      </c>
    </row>
    <row r="32" spans="1:9" ht="25.5" customHeight="1" x14ac:dyDescent="0.15">
      <c r="A32" s="10" t="s">
        <v>52</v>
      </c>
      <c r="B32" s="11" t="s">
        <v>63</v>
      </c>
      <c r="C32" s="10" t="s">
        <v>64</v>
      </c>
      <c r="D32" s="12" t="s">
        <v>22</v>
      </c>
      <c r="E32" s="13">
        <v>189.5</v>
      </c>
      <c r="F32" s="12" t="s">
        <v>65</v>
      </c>
      <c r="G32" s="12" t="s">
        <v>65</v>
      </c>
      <c r="H32" s="13" t="s">
        <v>65</v>
      </c>
      <c r="I32" s="20">
        <f>E32/300*100*0.5</f>
        <v>31.583333333333336</v>
      </c>
    </row>
    <row r="33" spans="1:9" ht="25.5" customHeight="1" x14ac:dyDescent="0.15">
      <c r="A33" s="10" t="s">
        <v>52</v>
      </c>
      <c r="B33" s="11" t="s">
        <v>76</v>
      </c>
      <c r="C33" s="10" t="s">
        <v>77</v>
      </c>
      <c r="D33" s="12" t="s">
        <v>12</v>
      </c>
      <c r="E33" s="13">
        <v>183</v>
      </c>
      <c r="F33" s="12" t="s">
        <v>65</v>
      </c>
      <c r="G33" s="12" t="s">
        <v>65</v>
      </c>
      <c r="H33" s="13" t="s">
        <v>65</v>
      </c>
      <c r="I33" s="20">
        <f>E33/300*100*0.5</f>
        <v>30.5</v>
      </c>
    </row>
    <row r="34" spans="1:9" ht="25.5" customHeight="1" x14ac:dyDescent="0.15"/>
    <row r="35" spans="1:9" ht="25.5" customHeight="1" x14ac:dyDescent="0.15"/>
    <row r="36" spans="1:9" ht="25.5" customHeight="1" x14ac:dyDescent="0.15"/>
    <row r="37" spans="1:9" ht="25.5" customHeight="1" x14ac:dyDescent="0.15"/>
    <row r="38" spans="1:9" ht="25.5" customHeight="1" x14ac:dyDescent="0.15"/>
    <row r="39" spans="1:9" ht="25.5" customHeight="1" x14ac:dyDescent="0.15"/>
    <row r="40" spans="1:9" ht="25.5" customHeight="1" x14ac:dyDescent="0.15"/>
    <row r="41" spans="1:9" ht="25.5" customHeight="1" x14ac:dyDescent="0.15"/>
    <row r="42" spans="1:9" ht="25.5" customHeight="1" x14ac:dyDescent="0.15"/>
    <row r="43" spans="1:9" ht="25.5" customHeight="1" x14ac:dyDescent="0.15"/>
  </sheetData>
  <mergeCells count="1">
    <mergeCell ref="A1:I1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dcterms:created xsi:type="dcterms:W3CDTF">2020-11-27T03:11:00Z</dcterms:created>
  <dcterms:modified xsi:type="dcterms:W3CDTF">2020-11-27T08:28:38Z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